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ra Bilic\Desktop\2025 RAČUNOVODSTVO\IZVRŠENJE 2025\"/>
    </mc:Choice>
  </mc:AlternateContent>
  <xr:revisionPtr revIDLastSave="0" documentId="13_ncr:1_{D50AC4B0-E778-461D-B221-C3CB60BE30C0}" xr6:coauthVersionLast="47" xr6:coauthVersionMax="47" xr10:uidLastSave="{00000000-0000-0000-0000-000000000000}"/>
  <bookViews>
    <workbookView xWindow="-120" yWindow="-120" windowWidth="29040" windowHeight="15840" xr2:uid="{8BC6EEA7-6758-461B-AE8B-06BE5F5EB676}"/>
  </bookViews>
  <sheets>
    <sheet name="4-2025" sheetId="1" r:id="rId1"/>
    <sheet name="4-2025 Plaće i mat.prava" sheetId="3" r:id="rId2"/>
  </sheets>
  <definedNames>
    <definedName name="_xlnm._FilterDatabase" localSheetId="0" hidden="1">'4-2025'!$A$7:$E$91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A14" i="3"/>
  <c r="D58" i="1"/>
  <c r="D14" i="1"/>
  <c r="D10" i="1"/>
  <c r="D45" i="1"/>
  <c r="D20" i="1" l="1"/>
  <c r="D32" i="1"/>
  <c r="D76" i="1" l="1"/>
  <c r="D18" i="1" l="1"/>
</calcChain>
</file>

<file path=xl/sharedStrings.xml><?xml version="1.0" encoding="utf-8"?>
<sst xmlns="http://schemas.openxmlformats.org/spreadsheetml/2006/main" count="221" uniqueCount="123">
  <si>
    <t>Zagreb</t>
  </si>
  <si>
    <t>ZAGREB</t>
  </si>
  <si>
    <t>FINANCIJSKA AGENCIJA</t>
  </si>
  <si>
    <t>GRAD ZAGREB</t>
  </si>
  <si>
    <t>ZAGREBAČKI ELEKTRIČNI TRAMVAJ D.O.O.</t>
  </si>
  <si>
    <t>HRVATSKI TELEKOM D.D.</t>
  </si>
  <si>
    <t>OIB:</t>
  </si>
  <si>
    <t>Sjedište primatelja:</t>
  </si>
  <si>
    <t>Naziv primatelja:</t>
  </si>
  <si>
    <t>Način objave isplaćenog iznosa:</t>
  </si>
  <si>
    <t>Proračunski korisnik</t>
  </si>
  <si>
    <t>3231-Usluge telefona, pošte i prijevoza</t>
  </si>
  <si>
    <t>3234-Komunalne usluge</t>
  </si>
  <si>
    <t>3238-Računalne usluge</t>
  </si>
  <si>
    <t>3239-Ostale usluge</t>
  </si>
  <si>
    <t>Vrsta rashoda i izdatka:</t>
  </si>
  <si>
    <t>3132-Doprinosi za obvezno zdravstveno osiguranje</t>
  </si>
  <si>
    <t>3212-Naknade za prijevoz, za rad na terenu i odvojeni život</t>
  </si>
  <si>
    <t>3111-Bruto plaće za redovan rad</t>
  </si>
  <si>
    <t>Hrvatski športski muzej</t>
  </si>
  <si>
    <t>3299- Ostali nespomenuti rashodi poslovanja</t>
  </si>
  <si>
    <t>PRIVREDNA BANKA ZAGREB d.o.o</t>
  </si>
  <si>
    <t>3235- Zakupnine i najamnine</t>
  </si>
  <si>
    <t>HRVATSKI DRŽAVNI ARHIV d.o.o.</t>
  </si>
  <si>
    <t>3223- Energija</t>
  </si>
  <si>
    <t>KRISTALNO ČISTO d.o.o.</t>
  </si>
  <si>
    <t xml:space="preserve">UKUPNO  HRVATSKI DRŽAVNI ARHIV d.o.o.  </t>
  </si>
  <si>
    <t>UKUPNO ZAGREBAČKI ELEKTRIČNI TRAMVAJ D.O.O.</t>
  </si>
  <si>
    <t>UKUPNO KRISTALNO ČISTO d.o.o.</t>
  </si>
  <si>
    <t>UKUPNO PRIVREDNA BANKA ZAGREB d.o.o</t>
  </si>
  <si>
    <t>UKUPNO GRAD ZAGREB</t>
  </si>
  <si>
    <t>UKUPNO HRVATSKI TELEKOM D.D.</t>
  </si>
  <si>
    <t>UKUPNO FINANCIJSKA AGENCIJA</t>
  </si>
  <si>
    <t>3431-Bankarske usluge i usluge platnog prometa</t>
  </si>
  <si>
    <t>MINISTARSTVO PROSTORNOG UREĐENJA, GRADITELJSTVA I DRŽAVNE IMOVINE</t>
  </si>
  <si>
    <t>UKUPNO- MINISTARSTVO PROSTORNOG UREĐENJA, GRADITELJSTVA I DRŽAVNE IMOVINE</t>
  </si>
  <si>
    <t>VODOOPSKRBA I ODVODNJA d.o.o.</t>
  </si>
  <si>
    <t>UKUPNO VODOOPSKRBA I ODVODNJA d.o.o.</t>
  </si>
  <si>
    <t>ZAGREBAČKI HOLDING D.O.O. - PODRUŽNICA ČISTOĆA</t>
  </si>
  <si>
    <t>UKUPNO ZAGREBAČKI HOLDING D.O.O. - PODRUŽNICA ČISTOĆA</t>
  </si>
  <si>
    <t>GALERIJA KLOVIĆEVI DVORI</t>
  </si>
  <si>
    <t>78027759648</t>
  </si>
  <si>
    <t>UKUPNO GALERIJA KLOVIĆEVI DVORI</t>
  </si>
  <si>
    <t>HEP-PLIN D.O.O.</t>
  </si>
  <si>
    <t>OSIJEK</t>
  </si>
  <si>
    <t>UKUPNO HEP-PLIN D.O.O.</t>
  </si>
  <si>
    <t>ŽIVA VODA d.o.o.</t>
  </si>
  <si>
    <t>UKUPNO ŽIVA VODA d.o.o.</t>
  </si>
  <si>
    <t>KONTO d.o.o.</t>
  </si>
  <si>
    <t>UKUPNO KONTO d.o.o.</t>
  </si>
  <si>
    <t>3214-Ostale naknade troškova zaposlenima</t>
  </si>
  <si>
    <t>KONZUM PLUS D.O.O.</t>
  </si>
  <si>
    <t>UKUPNO KONZUM PLUS D.O.O.</t>
  </si>
  <si>
    <t>PIXEL MEDIA D.O.O.</t>
  </si>
  <si>
    <t>UKUPNO PIXEL MEDIA D.O.O.</t>
  </si>
  <si>
    <t>4263- Umjetnička, literarna i znanstvena djela</t>
  </si>
  <si>
    <t>3295- Pristojbe i naknade</t>
  </si>
  <si>
    <t xml:space="preserve">3237- Intelektualne i osobne usluge (Ugovor o djelu bruto iznos, sadrži neto iznos i doprinose) </t>
  </si>
  <si>
    <t>4243- Muzejski izlošci i predmeti prirodnih rijetkosti</t>
  </si>
  <si>
    <t>TEB POSLOVNO SAVJETOVANJE D.O.O.</t>
  </si>
  <si>
    <t>UKUPNO TEB POSLOVNO SAVJETOVANJE D.O.O.</t>
  </si>
  <si>
    <t>3213- Stručno usavršavanje zaposlenika</t>
  </si>
  <si>
    <t>NAMA D.D. U STEČAJU</t>
  </si>
  <si>
    <t>UKUPNO NAMA D.D. U STEČAJU</t>
  </si>
  <si>
    <t>3221- Uredski materijal i ostali materijalni rashodi</t>
  </si>
  <si>
    <t xml:space="preserve">LINK 2 d.o.o. </t>
  </si>
  <si>
    <t>SAMOBOR</t>
  </si>
  <si>
    <t xml:space="preserve">UKUPNO LINK 2 d.o.o. </t>
  </si>
  <si>
    <t>NARODNE NOVINE D.D.</t>
  </si>
  <si>
    <t>PROMADRUS D.O.O.</t>
  </si>
  <si>
    <t>GORNJI STUPNIK</t>
  </si>
  <si>
    <t>UKUPNO PROMADRUS D.O.O.</t>
  </si>
  <si>
    <t>SIGET DIZALA d.o.o.</t>
  </si>
  <si>
    <t>UKUPNO SIGET DIZALA d.o.o.</t>
  </si>
  <si>
    <t>3232- Usluge tekućeg i investicijskog održavanja</t>
  </si>
  <si>
    <t>LIMES PLUS D.O.O.</t>
  </si>
  <si>
    <t>UKUPNO LIMES PLUS D.O.O.</t>
  </si>
  <si>
    <t xml:space="preserve">INFORMACIJA O TROŠENJU SREDSTAVA ZA TRAVANJ 2025. GODINE </t>
  </si>
  <si>
    <t>SPAR d.o.o.</t>
  </si>
  <si>
    <t>UKUPNO SPAR d.o.o.</t>
  </si>
  <si>
    <t>TEHNIČAR-BIROCOMP D.O.O.</t>
  </si>
  <si>
    <t>UKUPNO TEHNIČAR-BIROCOMP D.O.O.</t>
  </si>
  <si>
    <t>3121- Ostali rashodi za zaposlene</t>
  </si>
  <si>
    <t>TIHOMIR STANČEC</t>
  </si>
  <si>
    <t>UKUPNO TIHOMIR STANČEC</t>
  </si>
  <si>
    <t>HANZA MEDIA D.O.O.</t>
  </si>
  <si>
    <t>UKUPNO HANZA MEDIA D.O.O.</t>
  </si>
  <si>
    <t>4241- Knjige</t>
  </si>
  <si>
    <t>ZORAN SEVER</t>
  </si>
  <si>
    <t>UKUPNO ZORAN SEVER</t>
  </si>
  <si>
    <t>IGOR JOVIĆ</t>
  </si>
  <si>
    <t>UKUPNO IGOR JOVIĆ</t>
  </si>
  <si>
    <t>TUČIĆ D.O.O.</t>
  </si>
  <si>
    <t>UKUPNO TUČIĆ D.O.O.</t>
  </si>
  <si>
    <t>BLUMA IVICA PRANJIĆ</t>
  </si>
  <si>
    <t>UKUPNO BLUMA IVICA PRANJIĆ</t>
  </si>
  <si>
    <t>3237- Intelektualne i osobne usluge</t>
  </si>
  <si>
    <t>VIDERGAR, RAZVOJ, SVETOVANJE, INŽENIRING</t>
  </si>
  <si>
    <t>UKUPNO VIDERGAR, RAZVOJ, SVETOVANJE, INŽENIRING</t>
  </si>
  <si>
    <t>POSTOJNA, SLOVENIJA</t>
  </si>
  <si>
    <t>AD HOC-CENTAR D.O.O.</t>
  </si>
  <si>
    <t>UKUPNO AD HOC-CENTAR D.O.O.</t>
  </si>
  <si>
    <t>3294- Članarine i norme</t>
  </si>
  <si>
    <t>UZS</t>
  </si>
  <si>
    <t>UKUPNO UZS</t>
  </si>
  <si>
    <t>JYSK D.O.O.</t>
  </si>
  <si>
    <t>UKUPNO JYSK D.O.O.</t>
  </si>
  <si>
    <t>PEPCO CROATIA D.O.O.</t>
  </si>
  <si>
    <t>UKUPNO PEPCO CROATIA D.O.O.</t>
  </si>
  <si>
    <t>ZAGREB- NOVI ZAGREB</t>
  </si>
  <si>
    <t>CROATIA OSIGURANJE D.D.</t>
  </si>
  <si>
    <t>UKUPNO CROATIA OSIGURANJE D.D.</t>
  </si>
  <si>
    <t>26187994862</t>
  </si>
  <si>
    <t>DECIBEL PLC</t>
  </si>
  <si>
    <t>UKUPNO DECIBEL PLC</t>
  </si>
  <si>
    <t>206574235</t>
  </si>
  <si>
    <t>BOTEVGRAD</t>
  </si>
  <si>
    <t>4124- Ostala prava</t>
  </si>
  <si>
    <t>UKUPNO NARODNE NOVINE D.D.</t>
  </si>
  <si>
    <t>3293- Reprezentacija</t>
  </si>
  <si>
    <t>Sveukupno za travanj 2025.</t>
  </si>
  <si>
    <t>INFORMACIJA O TROŠENJU SREDSTAVA TRAVANJ 2025. GODINE</t>
  </si>
  <si>
    <t xml:space="preserve">travanj 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</si>
</sst>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General"/>
    <numFmt numFmtId="165" formatCode="[$-809]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1">
      <alignment horizontal="center" vertical="center"/>
    </xf>
    <xf numFmtId="164" fontId="7" fillId="0" borderId="0"/>
  </cellStyleXfs>
  <cellXfs count="36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wrapText="1"/>
    </xf>
    <xf numFmtId="0" fontId="3" fillId="0" borderId="0" xfId="0" applyFont="1"/>
    <xf numFmtId="4" fontId="2" fillId="0" borderId="0" xfId="0" applyNumberFormat="1" applyFont="1"/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justify"/>
    </xf>
    <xf numFmtId="0" fontId="5" fillId="0" borderId="2" xfId="0" applyFont="1" applyBorder="1" applyAlignment="1">
      <alignment horizontal="justify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justify"/>
    </xf>
    <xf numFmtId="0" fontId="3" fillId="0" borderId="0" xfId="0" applyFont="1" applyAlignment="1">
      <alignment horizontal="center"/>
    </xf>
    <xf numFmtId="0" fontId="5" fillId="3" borderId="2" xfId="0" applyFont="1" applyFill="1" applyBorder="1" applyAlignment="1">
      <alignment horizontal="justify"/>
    </xf>
    <xf numFmtId="0" fontId="2" fillId="0" borderId="2" xfId="0" applyFont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2" fillId="3" borderId="2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justify"/>
    </xf>
    <xf numFmtId="0" fontId="2" fillId="0" borderId="0" xfId="0" applyFont="1" applyAlignment="1">
      <alignment horizontal="center"/>
    </xf>
    <xf numFmtId="49" fontId="5" fillId="3" borderId="2" xfId="0" applyNumberFormat="1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/>
    <xf numFmtId="4" fontId="4" fillId="2" borderId="2" xfId="0" applyNumberFormat="1" applyFont="1" applyFill="1" applyBorder="1" applyAlignment="1">
      <alignment horizontal="right" wrapText="1"/>
    </xf>
    <xf numFmtId="4" fontId="6" fillId="2" borderId="2" xfId="0" applyNumberFormat="1" applyFont="1" applyFill="1" applyBorder="1"/>
    <xf numFmtId="0" fontId="6" fillId="2" borderId="2" xfId="0" applyFont="1" applyFill="1" applyBorder="1"/>
    <xf numFmtId="165" fontId="0" fillId="0" borderId="2" xfId="2" applyNumberFormat="1" applyFont="1" applyFill="1" applyBorder="1"/>
    <xf numFmtId="165" fontId="0" fillId="0" borderId="3" xfId="2" applyNumberFormat="1" applyFont="1" applyFill="1" applyBorder="1"/>
    <xf numFmtId="4" fontId="0" fillId="0" borderId="2" xfId="0" applyNumberFormat="1" applyFill="1" applyBorder="1"/>
  </cellXfs>
  <cellStyles count="3">
    <cellStyle name="Excel Built-in Normal" xfId="2" xr:uid="{DA92C3D6-3FD6-4D9E-A68F-AB26F2E1E342}"/>
    <cellStyle name="Normalno" xfId="0" builtinId="0"/>
    <cellStyle name="table_header_up" xfId="1" xr:uid="{02DAC09F-35E1-4B88-B83C-FFFD1EC0B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AC90-BA13-4CD4-9F57-E7A8BC7E9AD1}">
  <dimension ref="A1:H251"/>
  <sheetViews>
    <sheetView showGridLines="0" tabSelected="1" zoomScaleNormal="100" workbookViewId="0">
      <selection activeCell="L84" sqref="L84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8.140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3" t="s">
        <v>19</v>
      </c>
    </row>
    <row r="2" spans="1:5" ht="24" customHeight="1" x14ac:dyDescent="0.25">
      <c r="A2" s="1" t="s">
        <v>10</v>
      </c>
    </row>
    <row r="3" spans="1:5" ht="18.75" customHeight="1" x14ac:dyDescent="0.25">
      <c r="A3" s="1" t="s">
        <v>0</v>
      </c>
    </row>
    <row r="4" spans="1:5" ht="18.75" customHeight="1" x14ac:dyDescent="0.25">
      <c r="A4" s="17" t="s">
        <v>77</v>
      </c>
      <c r="B4" s="17"/>
      <c r="C4" s="17"/>
      <c r="D4" s="17"/>
      <c r="E4" s="17"/>
    </row>
    <row r="5" spans="1:5" ht="20.25" customHeight="1" x14ac:dyDescent="0.25"/>
    <row r="6" spans="1:5" ht="15" customHeight="1" x14ac:dyDescent="0.25"/>
    <row r="7" spans="1:5" ht="39.75" customHeight="1" x14ac:dyDescent="0.25">
      <c r="A7" s="12" t="s">
        <v>8</v>
      </c>
      <c r="B7" s="12" t="s">
        <v>6</v>
      </c>
      <c r="C7" s="12" t="s">
        <v>7</v>
      </c>
      <c r="D7" s="12" t="s">
        <v>9</v>
      </c>
      <c r="E7" s="12" t="s">
        <v>15</v>
      </c>
    </row>
    <row r="8" spans="1:5" ht="31.5" customHeight="1" x14ac:dyDescent="0.25">
      <c r="A8" s="2" t="s">
        <v>21</v>
      </c>
      <c r="B8" s="6">
        <v>2535697732</v>
      </c>
      <c r="C8" s="6" t="s">
        <v>1</v>
      </c>
      <c r="D8" s="7">
        <v>10.63</v>
      </c>
      <c r="E8" s="8" t="s">
        <v>56</v>
      </c>
    </row>
    <row r="9" spans="1:5" ht="31.5" customHeight="1" x14ac:dyDescent="0.25">
      <c r="A9" s="2" t="s">
        <v>21</v>
      </c>
      <c r="B9" s="6">
        <v>2535697732</v>
      </c>
      <c r="C9" s="6" t="s">
        <v>1</v>
      </c>
      <c r="D9" s="7">
        <v>57.34</v>
      </c>
      <c r="E9" s="8" t="s">
        <v>33</v>
      </c>
    </row>
    <row r="10" spans="1:5" ht="31.5" customHeight="1" x14ac:dyDescent="0.25">
      <c r="A10" s="13" t="s">
        <v>29</v>
      </c>
      <c r="B10" s="14"/>
      <c r="C10" s="14"/>
      <c r="D10" s="15">
        <f>SUM(D8:D9)</f>
        <v>67.97</v>
      </c>
      <c r="E10" s="16"/>
    </row>
    <row r="11" spans="1:5" ht="31.5" customHeight="1" x14ac:dyDescent="0.25">
      <c r="A11" s="2" t="s">
        <v>23</v>
      </c>
      <c r="B11" s="6">
        <v>46144176176</v>
      </c>
      <c r="C11" s="6" t="s">
        <v>1</v>
      </c>
      <c r="D11" s="24">
        <v>364.99</v>
      </c>
      <c r="E11" s="8" t="s">
        <v>61</v>
      </c>
    </row>
    <row r="12" spans="1:5" ht="31.5" customHeight="1" x14ac:dyDescent="0.25">
      <c r="A12" s="2" t="s">
        <v>23</v>
      </c>
      <c r="B12" s="6">
        <v>46144176176</v>
      </c>
      <c r="C12" s="6" t="s">
        <v>1</v>
      </c>
      <c r="D12" s="24">
        <v>1321.18</v>
      </c>
      <c r="E12" s="8" t="s">
        <v>22</v>
      </c>
    </row>
    <row r="13" spans="1:5" ht="31.5" customHeight="1" x14ac:dyDescent="0.25">
      <c r="A13" s="2" t="s">
        <v>23</v>
      </c>
      <c r="B13" s="6">
        <v>46144176176</v>
      </c>
      <c r="C13" s="6" t="s">
        <v>1</v>
      </c>
      <c r="D13" s="24">
        <v>10.62</v>
      </c>
      <c r="E13" s="8" t="s">
        <v>102</v>
      </c>
    </row>
    <row r="14" spans="1:5" ht="31.5" customHeight="1" x14ac:dyDescent="0.25">
      <c r="A14" s="13" t="s">
        <v>26</v>
      </c>
      <c r="B14" s="14"/>
      <c r="C14" s="14"/>
      <c r="D14" s="15">
        <f>SUM(D11:D13)</f>
        <v>1696.79</v>
      </c>
      <c r="E14" s="16"/>
    </row>
    <row r="15" spans="1:5" ht="31.5" customHeight="1" x14ac:dyDescent="0.25">
      <c r="A15" s="2" t="s">
        <v>65</v>
      </c>
      <c r="B15" s="6">
        <v>77351182595</v>
      </c>
      <c r="C15" s="6" t="s">
        <v>66</v>
      </c>
      <c r="D15" s="7">
        <v>182.81</v>
      </c>
      <c r="E15" s="8" t="s">
        <v>13</v>
      </c>
    </row>
    <row r="16" spans="1:5" ht="31.5" customHeight="1" x14ac:dyDescent="0.25">
      <c r="A16" s="13" t="s">
        <v>67</v>
      </c>
      <c r="B16" s="14">
        <v>77351182595</v>
      </c>
      <c r="C16" s="14" t="s">
        <v>66</v>
      </c>
      <c r="D16" s="15">
        <v>182.81</v>
      </c>
      <c r="E16" s="16"/>
    </row>
    <row r="17" spans="1:5" ht="31.5" customHeight="1" x14ac:dyDescent="0.25">
      <c r="A17" s="2" t="s">
        <v>5</v>
      </c>
      <c r="B17" s="6">
        <v>81793146560</v>
      </c>
      <c r="C17" s="6" t="s">
        <v>1</v>
      </c>
      <c r="D17" s="7">
        <v>1796.51</v>
      </c>
      <c r="E17" s="8" t="s">
        <v>11</v>
      </c>
    </row>
    <row r="18" spans="1:5" ht="31.5" customHeight="1" x14ac:dyDescent="0.25">
      <c r="A18" s="13" t="s">
        <v>31</v>
      </c>
      <c r="B18" s="14">
        <v>81793146560</v>
      </c>
      <c r="C18" s="14" t="s">
        <v>1</v>
      </c>
      <c r="D18" s="15">
        <f>SUM(D17:D17)</f>
        <v>1796.51</v>
      </c>
      <c r="E18" s="16"/>
    </row>
    <row r="19" spans="1:5" ht="31.5" customHeight="1" x14ac:dyDescent="0.25">
      <c r="A19" s="2" t="s">
        <v>46</v>
      </c>
      <c r="B19" s="6">
        <v>86255713939</v>
      </c>
      <c r="C19" s="6" t="s">
        <v>1</v>
      </c>
      <c r="D19" s="24">
        <v>8.1300000000000008</v>
      </c>
      <c r="E19" s="8" t="s">
        <v>22</v>
      </c>
    </row>
    <row r="20" spans="1:5" ht="31.5" customHeight="1" x14ac:dyDescent="0.25">
      <c r="A20" s="13" t="s">
        <v>47</v>
      </c>
      <c r="B20" s="14">
        <v>86255713939</v>
      </c>
      <c r="C20" s="14" t="s">
        <v>1</v>
      </c>
      <c r="D20" s="15">
        <f>SUM(D19:D19)</f>
        <v>8.1300000000000008</v>
      </c>
      <c r="E20" s="18"/>
    </row>
    <row r="21" spans="1:5" ht="31.5" customHeight="1" x14ac:dyDescent="0.25">
      <c r="A21" s="2" t="s">
        <v>103</v>
      </c>
      <c r="B21" s="26">
        <v>50598106243</v>
      </c>
      <c r="C21" s="6" t="s">
        <v>1</v>
      </c>
      <c r="D21" s="7">
        <v>2100</v>
      </c>
      <c r="E21" s="25" t="s">
        <v>96</v>
      </c>
    </row>
    <row r="22" spans="1:5" ht="31.5" customHeight="1" x14ac:dyDescent="0.25">
      <c r="A22" s="20" t="s">
        <v>104</v>
      </c>
      <c r="B22" s="14">
        <v>50598106243</v>
      </c>
      <c r="C22" s="14" t="s">
        <v>1</v>
      </c>
      <c r="D22" s="15">
        <v>2100</v>
      </c>
      <c r="E22" s="18"/>
    </row>
    <row r="23" spans="1:5" ht="31.5" customHeight="1" x14ac:dyDescent="0.25">
      <c r="A23" s="2" t="s">
        <v>34</v>
      </c>
      <c r="B23" s="6">
        <v>95093210687</v>
      </c>
      <c r="C23" s="6" t="s">
        <v>1</v>
      </c>
      <c r="D23" s="7">
        <v>645.45000000000005</v>
      </c>
      <c r="E23" s="8" t="s">
        <v>22</v>
      </c>
    </row>
    <row r="24" spans="1:5" ht="31.5" customHeight="1" x14ac:dyDescent="0.25">
      <c r="A24" s="13" t="s">
        <v>35</v>
      </c>
      <c r="B24" s="14">
        <v>95093210687</v>
      </c>
      <c r="C24" s="14" t="s">
        <v>1</v>
      </c>
      <c r="D24" s="15">
        <v>645.45000000000005</v>
      </c>
      <c r="E24" s="16"/>
    </row>
    <row r="25" spans="1:5" ht="31.5" customHeight="1" x14ac:dyDescent="0.25">
      <c r="A25" s="2" t="s">
        <v>36</v>
      </c>
      <c r="B25" s="6">
        <v>83416546499</v>
      </c>
      <c r="C25" s="6" t="s">
        <v>1</v>
      </c>
      <c r="D25" s="24">
        <v>59.48</v>
      </c>
      <c r="E25" s="8" t="s">
        <v>12</v>
      </c>
    </row>
    <row r="26" spans="1:5" ht="31.5" customHeight="1" x14ac:dyDescent="0.25">
      <c r="A26" s="13" t="s">
        <v>37</v>
      </c>
      <c r="B26" s="14"/>
      <c r="C26" s="14"/>
      <c r="D26" s="15">
        <v>59.48</v>
      </c>
      <c r="E26" s="16"/>
    </row>
    <row r="27" spans="1:5" ht="31.5" customHeight="1" x14ac:dyDescent="0.25">
      <c r="A27" s="2" t="s">
        <v>38</v>
      </c>
      <c r="B27" s="6">
        <v>85584865987</v>
      </c>
      <c r="C27" s="6" t="s">
        <v>1</v>
      </c>
      <c r="D27" s="7">
        <v>11.99</v>
      </c>
      <c r="E27" s="8" t="s">
        <v>12</v>
      </c>
    </row>
    <row r="28" spans="1:5" ht="31.5" customHeight="1" x14ac:dyDescent="0.25">
      <c r="A28" s="13" t="s">
        <v>39</v>
      </c>
      <c r="B28" s="14"/>
      <c r="C28" s="14"/>
      <c r="D28" s="15">
        <v>11.99</v>
      </c>
      <c r="E28" s="16"/>
    </row>
    <row r="29" spans="1:5" ht="31.5" customHeight="1" x14ac:dyDescent="0.25">
      <c r="A29" s="2" t="s">
        <v>40</v>
      </c>
      <c r="B29" s="10" t="s">
        <v>41</v>
      </c>
      <c r="C29" s="6" t="s">
        <v>1</v>
      </c>
      <c r="D29" s="24">
        <v>88.18</v>
      </c>
      <c r="E29" s="8" t="s">
        <v>22</v>
      </c>
    </row>
    <row r="30" spans="1:5" ht="31.5" customHeight="1" x14ac:dyDescent="0.25">
      <c r="A30" s="2" t="s">
        <v>40</v>
      </c>
      <c r="B30" s="10" t="s">
        <v>41</v>
      </c>
      <c r="C30" s="6" t="s">
        <v>1</v>
      </c>
      <c r="D30" s="7">
        <v>4.1500000000000004</v>
      </c>
      <c r="E30" s="8" t="s">
        <v>12</v>
      </c>
    </row>
    <row r="31" spans="1:5" ht="31.5" customHeight="1" x14ac:dyDescent="0.25">
      <c r="A31" s="2" t="s">
        <v>40</v>
      </c>
      <c r="B31" s="10" t="s">
        <v>41</v>
      </c>
      <c r="C31" s="6" t="s">
        <v>1</v>
      </c>
      <c r="D31" s="7">
        <v>169.91</v>
      </c>
      <c r="E31" s="8" t="s">
        <v>24</v>
      </c>
    </row>
    <row r="32" spans="1:5" ht="31.5" customHeight="1" x14ac:dyDescent="0.25">
      <c r="A32" s="13" t="s">
        <v>42</v>
      </c>
      <c r="B32" s="27"/>
      <c r="C32" s="14"/>
      <c r="D32" s="15">
        <f>SUM(D29:D31)</f>
        <v>262.24</v>
      </c>
      <c r="E32" s="16"/>
    </row>
    <row r="33" spans="1:5" ht="31.5" customHeight="1" x14ac:dyDescent="0.25">
      <c r="A33" s="22" t="s">
        <v>110</v>
      </c>
      <c r="B33" s="28" t="s">
        <v>112</v>
      </c>
      <c r="C33" s="6" t="s">
        <v>1</v>
      </c>
      <c r="D33" s="24">
        <v>177.32</v>
      </c>
      <c r="E33" s="25" t="s">
        <v>74</v>
      </c>
    </row>
    <row r="34" spans="1:5" ht="31.5" customHeight="1" x14ac:dyDescent="0.25">
      <c r="A34" s="13" t="s">
        <v>111</v>
      </c>
      <c r="B34" s="27" t="s">
        <v>112</v>
      </c>
      <c r="C34" s="14" t="s">
        <v>1</v>
      </c>
      <c r="D34" s="15">
        <v>177.32</v>
      </c>
      <c r="E34" s="16"/>
    </row>
    <row r="35" spans="1:5" ht="31.5" customHeight="1" x14ac:dyDescent="0.25">
      <c r="A35" s="22" t="s">
        <v>113</v>
      </c>
      <c r="B35" s="28" t="s">
        <v>115</v>
      </c>
      <c r="C35" s="23" t="s">
        <v>116</v>
      </c>
      <c r="D35" s="24">
        <v>7761.04</v>
      </c>
      <c r="E35" s="25" t="s">
        <v>117</v>
      </c>
    </row>
    <row r="36" spans="1:5" ht="31.5" customHeight="1" x14ac:dyDescent="0.25">
      <c r="A36" s="13" t="s">
        <v>114</v>
      </c>
      <c r="B36" s="27" t="s">
        <v>115</v>
      </c>
      <c r="C36" s="14" t="s">
        <v>116</v>
      </c>
      <c r="D36" s="15">
        <v>7761.04</v>
      </c>
      <c r="E36" s="16"/>
    </row>
    <row r="37" spans="1:5" ht="31.5" customHeight="1" x14ac:dyDescent="0.25">
      <c r="A37" s="2" t="s">
        <v>43</v>
      </c>
      <c r="B37" s="6">
        <v>41317489366</v>
      </c>
      <c r="C37" s="6" t="s">
        <v>44</v>
      </c>
      <c r="D37" s="7">
        <v>1.4</v>
      </c>
      <c r="E37" s="8" t="s">
        <v>24</v>
      </c>
    </row>
    <row r="38" spans="1:5" ht="31.5" customHeight="1" x14ac:dyDescent="0.25">
      <c r="A38" s="13" t="s">
        <v>45</v>
      </c>
      <c r="B38" s="14">
        <v>41317489366</v>
      </c>
      <c r="C38" s="14" t="s">
        <v>44</v>
      </c>
      <c r="D38" s="15">
        <v>1.4</v>
      </c>
      <c r="E38" s="16"/>
    </row>
    <row r="39" spans="1:5" ht="31.5" customHeight="1" x14ac:dyDescent="0.25">
      <c r="A39" s="2" t="s">
        <v>4</v>
      </c>
      <c r="B39" s="6">
        <v>82031999604</v>
      </c>
      <c r="C39" s="6" t="s">
        <v>1</v>
      </c>
      <c r="D39" s="7">
        <v>76.98</v>
      </c>
      <c r="E39" s="8" t="s">
        <v>17</v>
      </c>
    </row>
    <row r="40" spans="1:5" ht="31.5" customHeight="1" x14ac:dyDescent="0.25">
      <c r="A40" s="13" t="s">
        <v>27</v>
      </c>
      <c r="B40" s="14"/>
      <c r="C40" s="14"/>
      <c r="D40" s="15">
        <v>76.98</v>
      </c>
      <c r="E40" s="16"/>
    </row>
    <row r="41" spans="1:5" ht="31.5" customHeight="1" x14ac:dyDescent="0.25">
      <c r="A41" s="22" t="s">
        <v>68</v>
      </c>
      <c r="B41" s="23">
        <v>64546066176</v>
      </c>
      <c r="C41" s="6" t="s">
        <v>1</v>
      </c>
      <c r="D41" s="24">
        <v>7.81</v>
      </c>
      <c r="E41" s="9" t="s">
        <v>64</v>
      </c>
    </row>
    <row r="42" spans="1:5" ht="31.5" customHeight="1" x14ac:dyDescent="0.25">
      <c r="A42" s="13" t="s">
        <v>118</v>
      </c>
      <c r="B42" s="14">
        <v>64546066176</v>
      </c>
      <c r="C42" s="14" t="s">
        <v>1</v>
      </c>
      <c r="D42" s="15">
        <v>7.81</v>
      </c>
      <c r="E42" s="16"/>
    </row>
    <row r="43" spans="1:5" ht="31.5" customHeight="1" x14ac:dyDescent="0.25">
      <c r="A43" s="2" t="s">
        <v>75</v>
      </c>
      <c r="B43" s="6">
        <v>57560191883</v>
      </c>
      <c r="C43" s="6" t="s">
        <v>1</v>
      </c>
      <c r="D43" s="7">
        <v>205.53</v>
      </c>
      <c r="E43" s="9" t="s">
        <v>64</v>
      </c>
    </row>
    <row r="44" spans="1:5" ht="31.5" customHeight="1" x14ac:dyDescent="0.25">
      <c r="A44" s="2" t="s">
        <v>75</v>
      </c>
      <c r="B44" s="6">
        <v>57560191883</v>
      </c>
      <c r="C44" s="6" t="s">
        <v>1</v>
      </c>
      <c r="D44" s="7">
        <v>21.24</v>
      </c>
      <c r="E44" s="8" t="s">
        <v>12</v>
      </c>
    </row>
    <row r="45" spans="1:5" ht="31.5" customHeight="1" x14ac:dyDescent="0.25">
      <c r="A45" s="13" t="s">
        <v>76</v>
      </c>
      <c r="B45" s="14"/>
      <c r="C45" s="14"/>
      <c r="D45" s="15">
        <f>SUM(D43:D44)</f>
        <v>226.77</v>
      </c>
      <c r="E45" s="16"/>
    </row>
    <row r="46" spans="1:5" ht="31.5" customHeight="1" x14ac:dyDescent="0.25">
      <c r="A46" s="2" t="s">
        <v>80</v>
      </c>
      <c r="B46" s="6">
        <v>10951731289</v>
      </c>
      <c r="C46" s="6" t="s">
        <v>1</v>
      </c>
      <c r="D46" s="7">
        <v>191.88</v>
      </c>
      <c r="E46" s="8" t="s">
        <v>74</v>
      </c>
    </row>
    <row r="47" spans="1:5" ht="31.5" customHeight="1" x14ac:dyDescent="0.25">
      <c r="A47" s="13" t="s">
        <v>81</v>
      </c>
      <c r="B47" s="14">
        <v>10951731289</v>
      </c>
      <c r="C47" s="14" t="s">
        <v>1</v>
      </c>
      <c r="D47" s="15">
        <v>191.88</v>
      </c>
      <c r="E47" s="18"/>
    </row>
    <row r="48" spans="1:5" ht="31.5" customHeight="1" x14ac:dyDescent="0.25">
      <c r="A48" s="2" t="s">
        <v>62</v>
      </c>
      <c r="B48" s="6">
        <v>62708258549</v>
      </c>
      <c r="C48" s="6" t="s">
        <v>1</v>
      </c>
      <c r="D48" s="7">
        <v>8.99</v>
      </c>
      <c r="E48" s="9" t="s">
        <v>64</v>
      </c>
    </row>
    <row r="49" spans="1:5" ht="31.5" customHeight="1" x14ac:dyDescent="0.25">
      <c r="A49" s="13" t="s">
        <v>63</v>
      </c>
      <c r="B49" s="14">
        <v>62708258549</v>
      </c>
      <c r="C49" s="14" t="s">
        <v>1</v>
      </c>
      <c r="D49" s="15">
        <v>8.99</v>
      </c>
      <c r="E49" s="18"/>
    </row>
    <row r="50" spans="1:5" ht="31.5" customHeight="1" x14ac:dyDescent="0.25">
      <c r="A50" s="2" t="s">
        <v>48</v>
      </c>
      <c r="B50" s="6">
        <v>59143170280</v>
      </c>
      <c r="C50" s="6" t="s">
        <v>1</v>
      </c>
      <c r="D50" s="7">
        <v>200</v>
      </c>
      <c r="E50" s="8" t="s">
        <v>13</v>
      </c>
    </row>
    <row r="51" spans="1:5" ht="31.5" customHeight="1" x14ac:dyDescent="0.25">
      <c r="A51" s="13" t="s">
        <v>49</v>
      </c>
      <c r="B51" s="14"/>
      <c r="C51" s="14"/>
      <c r="D51" s="15">
        <v>200</v>
      </c>
      <c r="E51" s="16"/>
    </row>
    <row r="52" spans="1:5" ht="31.5" customHeight="1" x14ac:dyDescent="0.25">
      <c r="A52" s="22" t="s">
        <v>100</v>
      </c>
      <c r="B52" s="23">
        <v>75132412279</v>
      </c>
      <c r="C52" s="23" t="s">
        <v>1</v>
      </c>
      <c r="D52" s="24">
        <v>1163.4000000000001</v>
      </c>
      <c r="E52" s="25" t="s">
        <v>96</v>
      </c>
    </row>
    <row r="53" spans="1:5" ht="31.5" customHeight="1" x14ac:dyDescent="0.25">
      <c r="A53" s="13" t="s">
        <v>101</v>
      </c>
      <c r="B53" s="14">
        <v>75132412279</v>
      </c>
      <c r="C53" s="14" t="s">
        <v>1</v>
      </c>
      <c r="D53" s="15">
        <v>1163.4000000000001</v>
      </c>
      <c r="E53" s="16"/>
    </row>
    <row r="54" spans="1:5" ht="31.5" customHeight="1" x14ac:dyDescent="0.25">
      <c r="A54" s="2" t="s">
        <v>69</v>
      </c>
      <c r="B54" s="6">
        <v>70339156946</v>
      </c>
      <c r="C54" s="6" t="s">
        <v>70</v>
      </c>
      <c r="D54" s="7">
        <v>1187.5</v>
      </c>
      <c r="E54" s="8" t="s">
        <v>11</v>
      </c>
    </row>
    <row r="55" spans="1:5" ht="31.5" customHeight="1" x14ac:dyDescent="0.25">
      <c r="A55" s="13" t="s">
        <v>71</v>
      </c>
      <c r="B55" s="14"/>
      <c r="C55" s="14"/>
      <c r="D55" s="15">
        <v>1187.5</v>
      </c>
      <c r="E55" s="16"/>
    </row>
    <row r="56" spans="1:5" ht="31.5" customHeight="1" x14ac:dyDescent="0.25">
      <c r="A56" s="2" t="s">
        <v>51</v>
      </c>
      <c r="B56" s="6">
        <v>62226620908</v>
      </c>
      <c r="C56" s="6" t="s">
        <v>1</v>
      </c>
      <c r="D56" s="7">
        <v>87.52</v>
      </c>
      <c r="E56" s="9" t="s">
        <v>64</v>
      </c>
    </row>
    <row r="57" spans="1:5" ht="31.5" customHeight="1" x14ac:dyDescent="0.25">
      <c r="A57" s="2" t="s">
        <v>51</v>
      </c>
      <c r="B57" s="6">
        <v>62226620908</v>
      </c>
      <c r="C57" s="6" t="s">
        <v>1</v>
      </c>
      <c r="D57" s="7">
        <v>35.5</v>
      </c>
      <c r="E57" s="9" t="s">
        <v>119</v>
      </c>
    </row>
    <row r="58" spans="1:5" ht="31.5" customHeight="1" x14ac:dyDescent="0.25">
      <c r="A58" s="13" t="s">
        <v>52</v>
      </c>
      <c r="B58" s="14"/>
      <c r="C58" s="14"/>
      <c r="D58" s="15">
        <f>SUM(D56:D57)</f>
        <v>123.02</v>
      </c>
      <c r="E58" s="16"/>
    </row>
    <row r="59" spans="1:5" ht="31.5" customHeight="1" x14ac:dyDescent="0.25">
      <c r="A59" s="22" t="s">
        <v>85</v>
      </c>
      <c r="B59" s="23">
        <v>79517545745</v>
      </c>
      <c r="C59" s="23" t="s">
        <v>1</v>
      </c>
      <c r="D59" s="24">
        <v>112.47</v>
      </c>
      <c r="E59" s="25" t="s">
        <v>87</v>
      </c>
    </row>
    <row r="60" spans="1:5" ht="31.5" customHeight="1" x14ac:dyDescent="0.25">
      <c r="A60" s="13" t="s">
        <v>86</v>
      </c>
      <c r="B60" s="14">
        <v>79517545745</v>
      </c>
      <c r="C60" s="14" t="s">
        <v>1</v>
      </c>
      <c r="D60" s="15">
        <v>112.47</v>
      </c>
      <c r="E60" s="16"/>
    </row>
    <row r="61" spans="1:5" ht="31.5" customHeight="1" x14ac:dyDescent="0.25">
      <c r="A61" s="22" t="s">
        <v>107</v>
      </c>
      <c r="B61" s="23">
        <v>43416900320</v>
      </c>
      <c r="C61" s="23" t="s">
        <v>109</v>
      </c>
      <c r="D61" s="24">
        <v>14.8</v>
      </c>
      <c r="E61" s="9" t="s">
        <v>64</v>
      </c>
    </row>
    <row r="62" spans="1:5" ht="31.5" customHeight="1" x14ac:dyDescent="0.25">
      <c r="A62" s="13" t="s">
        <v>108</v>
      </c>
      <c r="B62" s="14">
        <v>43416900320</v>
      </c>
      <c r="C62" s="14" t="s">
        <v>109</v>
      </c>
      <c r="D62" s="15">
        <v>14.8</v>
      </c>
      <c r="E62" s="16"/>
    </row>
    <row r="63" spans="1:5" ht="31.5" customHeight="1" x14ac:dyDescent="0.25">
      <c r="A63" s="22" t="s">
        <v>105</v>
      </c>
      <c r="B63" s="23">
        <v>64729046835</v>
      </c>
      <c r="C63" s="23" t="s">
        <v>1</v>
      </c>
      <c r="D63" s="24">
        <v>20</v>
      </c>
      <c r="E63" s="9" t="s">
        <v>64</v>
      </c>
    </row>
    <row r="64" spans="1:5" ht="31.5" customHeight="1" x14ac:dyDescent="0.25">
      <c r="A64" s="13" t="s">
        <v>106</v>
      </c>
      <c r="B64" s="14">
        <v>64729046835</v>
      </c>
      <c r="C64" s="14" t="s">
        <v>1</v>
      </c>
      <c r="D64" s="15">
        <v>20</v>
      </c>
      <c r="E64" s="16"/>
    </row>
    <row r="65" spans="1:5" ht="31.5" customHeight="1" x14ac:dyDescent="0.25">
      <c r="A65" s="2" t="s">
        <v>72</v>
      </c>
      <c r="B65" s="6">
        <v>19841995263</v>
      </c>
      <c r="C65" s="6" t="s">
        <v>1</v>
      </c>
      <c r="D65" s="7">
        <v>86.25</v>
      </c>
      <c r="E65" s="8" t="s">
        <v>74</v>
      </c>
    </row>
    <row r="66" spans="1:5" ht="31.5" customHeight="1" x14ac:dyDescent="0.25">
      <c r="A66" s="13" t="s">
        <v>73</v>
      </c>
      <c r="B66" s="14">
        <v>19841995263</v>
      </c>
      <c r="C66" s="14" t="s">
        <v>1</v>
      </c>
      <c r="D66" s="15">
        <v>86.25</v>
      </c>
      <c r="E66" s="16"/>
    </row>
    <row r="67" spans="1:5" ht="31.5" customHeight="1" x14ac:dyDescent="0.25">
      <c r="A67" s="2" t="s">
        <v>2</v>
      </c>
      <c r="B67" s="6">
        <v>85821130368</v>
      </c>
      <c r="C67" s="6" t="s">
        <v>1</v>
      </c>
      <c r="D67" s="7">
        <v>1.66</v>
      </c>
      <c r="E67" s="8" t="s">
        <v>20</v>
      </c>
    </row>
    <row r="68" spans="1:5" ht="31.5" customHeight="1" x14ac:dyDescent="0.25">
      <c r="A68" s="13" t="s">
        <v>32</v>
      </c>
      <c r="B68" s="14">
        <v>85821130368</v>
      </c>
      <c r="C68" s="14" t="s">
        <v>1</v>
      </c>
      <c r="D68" s="15">
        <v>1.66</v>
      </c>
      <c r="E68" s="16"/>
    </row>
    <row r="69" spans="1:5" ht="31.5" customHeight="1" x14ac:dyDescent="0.25">
      <c r="A69" s="2" t="s">
        <v>53</v>
      </c>
      <c r="B69" s="6">
        <v>52995203888</v>
      </c>
      <c r="C69" s="6" t="s">
        <v>1</v>
      </c>
      <c r="D69" s="7">
        <v>1800</v>
      </c>
      <c r="E69" s="19" t="s">
        <v>55</v>
      </c>
    </row>
    <row r="70" spans="1:5" ht="31.5" customHeight="1" x14ac:dyDescent="0.25">
      <c r="A70" s="13" t="s">
        <v>54</v>
      </c>
      <c r="B70" s="14">
        <v>52995203888</v>
      </c>
      <c r="C70" s="14" t="s">
        <v>1</v>
      </c>
      <c r="D70" s="15">
        <v>1800</v>
      </c>
      <c r="E70" s="16"/>
    </row>
    <row r="71" spans="1:5" ht="31.5" customHeight="1" x14ac:dyDescent="0.25">
      <c r="A71" s="2" t="s">
        <v>59</v>
      </c>
      <c r="B71" s="6">
        <v>99944170669</v>
      </c>
      <c r="C71" s="6" t="s">
        <v>1</v>
      </c>
      <c r="D71" s="7">
        <v>10</v>
      </c>
      <c r="E71" s="5" t="s">
        <v>64</v>
      </c>
    </row>
    <row r="72" spans="1:5" ht="31.5" customHeight="1" x14ac:dyDescent="0.25">
      <c r="A72" s="13" t="s">
        <v>60</v>
      </c>
      <c r="B72" s="14">
        <v>99944170669</v>
      </c>
      <c r="C72" s="14" t="s">
        <v>1</v>
      </c>
      <c r="D72" s="15">
        <v>10</v>
      </c>
      <c r="E72" s="18"/>
    </row>
    <row r="73" spans="1:5" ht="31.5" customHeight="1" x14ac:dyDescent="0.25">
      <c r="A73" s="2" t="s">
        <v>78</v>
      </c>
      <c r="B73" s="6">
        <v>46108893754</v>
      </c>
      <c r="C73" s="6" t="s">
        <v>1</v>
      </c>
      <c r="D73" s="7">
        <v>11.95</v>
      </c>
      <c r="E73" s="9" t="s">
        <v>64</v>
      </c>
    </row>
    <row r="74" spans="1:5" ht="31.5" customHeight="1" x14ac:dyDescent="0.25">
      <c r="A74" s="13" t="s">
        <v>79</v>
      </c>
      <c r="B74" s="14">
        <v>46108893754</v>
      </c>
      <c r="C74" s="14" t="s">
        <v>1</v>
      </c>
      <c r="D74" s="15">
        <v>11.95</v>
      </c>
      <c r="E74" s="16"/>
    </row>
    <row r="75" spans="1:5" ht="31.5" customHeight="1" x14ac:dyDescent="0.25">
      <c r="A75" s="2" t="s">
        <v>3</v>
      </c>
      <c r="B75" s="6">
        <v>61817894937</v>
      </c>
      <c r="C75" s="6" t="s">
        <v>1</v>
      </c>
      <c r="D75" s="7">
        <v>79.23</v>
      </c>
      <c r="E75" s="8" t="s">
        <v>12</v>
      </c>
    </row>
    <row r="76" spans="1:5" ht="31.5" customHeight="1" x14ac:dyDescent="0.25">
      <c r="A76" s="13" t="s">
        <v>30</v>
      </c>
      <c r="B76" s="14">
        <v>61817894937</v>
      </c>
      <c r="C76" s="14" t="s">
        <v>1</v>
      </c>
      <c r="D76" s="15">
        <f>SUM(D75:D75)</f>
        <v>79.23</v>
      </c>
      <c r="E76" s="16"/>
    </row>
    <row r="77" spans="1:5" ht="31.5" customHeight="1" x14ac:dyDescent="0.25">
      <c r="A77" s="2" t="s">
        <v>25</v>
      </c>
      <c r="B77" s="6">
        <v>67998311121</v>
      </c>
      <c r="C77" s="6" t="s">
        <v>1</v>
      </c>
      <c r="D77" s="7">
        <v>512.5</v>
      </c>
      <c r="E77" s="8" t="s">
        <v>14</v>
      </c>
    </row>
    <row r="78" spans="1:5" ht="31.5" customHeight="1" x14ac:dyDescent="0.25">
      <c r="A78" s="13" t="s">
        <v>28</v>
      </c>
      <c r="B78" s="14">
        <v>67998311121</v>
      </c>
      <c r="C78" s="14"/>
      <c r="D78" s="15">
        <v>512.5</v>
      </c>
      <c r="E78" s="16"/>
    </row>
    <row r="79" spans="1:5" ht="31.5" customHeight="1" x14ac:dyDescent="0.25">
      <c r="A79" s="22" t="s">
        <v>97</v>
      </c>
      <c r="B79" s="23">
        <v>26083779</v>
      </c>
      <c r="C79" s="23" t="s">
        <v>99</v>
      </c>
      <c r="D79" s="24">
        <v>960</v>
      </c>
      <c r="E79" s="8" t="s">
        <v>13</v>
      </c>
    </row>
    <row r="80" spans="1:5" ht="31.5" customHeight="1" x14ac:dyDescent="0.25">
      <c r="A80" s="13" t="s">
        <v>98</v>
      </c>
      <c r="B80" s="14">
        <v>26083779</v>
      </c>
      <c r="C80" s="14" t="s">
        <v>99</v>
      </c>
      <c r="D80" s="15">
        <v>960</v>
      </c>
      <c r="E80" s="16"/>
    </row>
    <row r="81" spans="1:5" ht="31.5" customHeight="1" x14ac:dyDescent="0.25">
      <c r="A81" s="2" t="s">
        <v>92</v>
      </c>
      <c r="B81" s="6">
        <v>47921146584</v>
      </c>
      <c r="C81" s="6" t="s">
        <v>1</v>
      </c>
      <c r="D81" s="7">
        <v>24</v>
      </c>
      <c r="E81" s="8" t="s">
        <v>14</v>
      </c>
    </row>
    <row r="82" spans="1:5" ht="31.5" customHeight="1" x14ac:dyDescent="0.25">
      <c r="A82" s="13" t="s">
        <v>93</v>
      </c>
      <c r="B82" s="14">
        <v>47921146584</v>
      </c>
      <c r="C82" s="14" t="s">
        <v>1</v>
      </c>
      <c r="D82" s="15">
        <v>24</v>
      </c>
      <c r="E82" s="16"/>
    </row>
    <row r="83" spans="1:5" ht="31.5" customHeight="1" x14ac:dyDescent="0.25">
      <c r="A83" s="22" t="s">
        <v>94</v>
      </c>
      <c r="B83" s="23"/>
      <c r="C83" s="23"/>
      <c r="D83" s="24">
        <v>200</v>
      </c>
      <c r="E83" s="25" t="s">
        <v>96</v>
      </c>
    </row>
    <row r="84" spans="1:5" ht="31.5" customHeight="1" x14ac:dyDescent="0.25">
      <c r="A84" s="13" t="s">
        <v>95</v>
      </c>
      <c r="B84" s="14"/>
      <c r="C84" s="14"/>
      <c r="D84" s="15">
        <v>200</v>
      </c>
      <c r="E84" s="16"/>
    </row>
    <row r="85" spans="1:5" ht="31.5" customHeight="1" x14ac:dyDescent="0.25">
      <c r="A85" s="22" t="s">
        <v>90</v>
      </c>
      <c r="B85" s="23"/>
      <c r="C85" s="23"/>
      <c r="D85" s="24">
        <v>170</v>
      </c>
      <c r="E85" s="8" t="s">
        <v>58</v>
      </c>
    </row>
    <row r="86" spans="1:5" ht="31.5" customHeight="1" x14ac:dyDescent="0.25">
      <c r="A86" s="13" t="s">
        <v>91</v>
      </c>
      <c r="B86" s="14"/>
      <c r="C86" s="14"/>
      <c r="D86" s="15">
        <v>170</v>
      </c>
      <c r="E86" s="16"/>
    </row>
    <row r="87" spans="1:5" ht="31.5" customHeight="1" x14ac:dyDescent="0.25">
      <c r="A87" s="2" t="s">
        <v>88</v>
      </c>
      <c r="B87" s="6"/>
      <c r="C87" s="6"/>
      <c r="D87" s="7">
        <v>30</v>
      </c>
      <c r="E87" s="8" t="s">
        <v>58</v>
      </c>
    </row>
    <row r="88" spans="1:5" ht="31.5" customHeight="1" x14ac:dyDescent="0.25">
      <c r="A88" s="13" t="s">
        <v>89</v>
      </c>
      <c r="B88" s="14"/>
      <c r="C88" s="14"/>
      <c r="D88" s="15">
        <v>30</v>
      </c>
      <c r="E88" s="16"/>
    </row>
    <row r="89" spans="1:5" ht="31.5" customHeight="1" x14ac:dyDescent="0.25">
      <c r="A89" s="11" t="s">
        <v>83</v>
      </c>
      <c r="B89" s="6"/>
      <c r="C89" s="6"/>
      <c r="D89" s="7">
        <v>1985.57</v>
      </c>
      <c r="E89" s="9" t="s">
        <v>57</v>
      </c>
    </row>
    <row r="90" spans="1:5" ht="31.5" customHeight="1" x14ac:dyDescent="0.25">
      <c r="A90" s="20" t="s">
        <v>84</v>
      </c>
      <c r="B90" s="14"/>
      <c r="C90" s="14"/>
      <c r="D90" s="15">
        <v>1985.57</v>
      </c>
      <c r="E90" s="21"/>
    </row>
    <row r="91" spans="1:5" ht="31.5" customHeight="1" x14ac:dyDescent="0.25">
      <c r="A91" s="29" t="s">
        <v>120</v>
      </c>
      <c r="B91" s="29"/>
      <c r="C91" s="29"/>
      <c r="D91" s="30">
        <f>D90+D88+D86+D84+D82+D80+D78+D76+D74+D72+D70+D68+D66+D64+D62+D60+D58+D55+D53+D51+D49+D47+D45+D42+D40+D38+D36+D34+D32+D28+D26+D24+D22+D20+D18+D16+D14+D10</f>
        <v>23975.910000000003</v>
      </c>
      <c r="E91" s="29"/>
    </row>
    <row r="92" spans="1:5" ht="31.5" customHeight="1" x14ac:dyDescent="0.25"/>
    <row r="93" spans="1:5" ht="31.5" customHeight="1" x14ac:dyDescent="0.25"/>
    <row r="94" spans="1:5" ht="31.5" customHeight="1" x14ac:dyDescent="0.25"/>
    <row r="95" spans="1:5" ht="31.5" customHeight="1" x14ac:dyDescent="0.25"/>
    <row r="96" spans="1:5" ht="29.25" customHeight="1" x14ac:dyDescent="0.25"/>
    <row r="97" spans="4:4" ht="31.5" customHeight="1" x14ac:dyDescent="0.25"/>
    <row r="98" spans="4:4" ht="31.5" customHeight="1" x14ac:dyDescent="0.25">
      <c r="D98" s="4"/>
    </row>
    <row r="99" spans="4:4" ht="31.5" customHeight="1" x14ac:dyDescent="0.25"/>
    <row r="100" spans="4:4" ht="31.5" customHeight="1" x14ac:dyDescent="0.25"/>
    <row r="101" spans="4:4" ht="31.5" customHeight="1" x14ac:dyDescent="0.25"/>
    <row r="102" spans="4:4" ht="31.5" customHeight="1" x14ac:dyDescent="0.25"/>
    <row r="103" spans="4:4" ht="31.5" customHeight="1" x14ac:dyDescent="0.25"/>
    <row r="104" spans="4:4" ht="31.5" customHeight="1" x14ac:dyDescent="0.25"/>
    <row r="105" spans="4:4" ht="31.5" customHeight="1" x14ac:dyDescent="0.25"/>
    <row r="106" spans="4:4" ht="31.5" customHeight="1" x14ac:dyDescent="0.25"/>
    <row r="107" spans="4:4" ht="31.5" customHeight="1" x14ac:dyDescent="0.25"/>
    <row r="108" spans="4:4" ht="31.5" customHeight="1" x14ac:dyDescent="0.25"/>
    <row r="109" spans="4:4" ht="31.5" customHeight="1" x14ac:dyDescent="0.25"/>
    <row r="110" spans="4:4" ht="31.5" customHeight="1" x14ac:dyDescent="0.25"/>
    <row r="111" spans="4:4" ht="31.5" customHeight="1" x14ac:dyDescent="0.25"/>
    <row r="112" spans="4:4" ht="31.5" customHeight="1" x14ac:dyDescent="0.25"/>
    <row r="113" ht="31.5" customHeight="1" x14ac:dyDescent="0.25"/>
    <row r="114" ht="31.5" customHeight="1" x14ac:dyDescent="0.25"/>
    <row r="115" ht="31.5" customHeight="1" x14ac:dyDescent="0.25"/>
    <row r="116" ht="31.5" customHeight="1" x14ac:dyDescent="0.25"/>
    <row r="117" ht="31.5" customHeight="1" x14ac:dyDescent="0.25"/>
    <row r="118" ht="31.5" customHeight="1" x14ac:dyDescent="0.25"/>
    <row r="119" ht="31.5" customHeight="1" x14ac:dyDescent="0.25"/>
    <row r="120" ht="31.5" customHeight="1" x14ac:dyDescent="0.25"/>
    <row r="121" ht="31.5" customHeight="1" x14ac:dyDescent="0.25"/>
    <row r="122" ht="31.5" customHeight="1" x14ac:dyDescent="0.25"/>
    <row r="123" ht="31.5" customHeight="1" x14ac:dyDescent="0.25"/>
    <row r="124" ht="31.5" customHeight="1" x14ac:dyDescent="0.25"/>
    <row r="125" ht="31.5" customHeight="1" x14ac:dyDescent="0.25"/>
    <row r="126" ht="31.5" customHeight="1" x14ac:dyDescent="0.25"/>
    <row r="127" ht="31.5" customHeight="1" x14ac:dyDescent="0.25"/>
    <row r="128" ht="31.5" customHeight="1" x14ac:dyDescent="0.25"/>
    <row r="129" ht="31.5" customHeight="1" x14ac:dyDescent="0.25"/>
    <row r="130" ht="31.5" customHeight="1" x14ac:dyDescent="0.25"/>
    <row r="131" ht="31.5" customHeight="1" x14ac:dyDescent="0.25"/>
    <row r="132" ht="31.5" customHeight="1" x14ac:dyDescent="0.25"/>
    <row r="133" ht="31.5" customHeight="1" x14ac:dyDescent="0.25"/>
    <row r="134" ht="31.5" customHeight="1" x14ac:dyDescent="0.25"/>
    <row r="135" ht="31.5" customHeight="1" x14ac:dyDescent="0.25"/>
    <row r="136" ht="31.5" customHeight="1" x14ac:dyDescent="0.25"/>
    <row r="137" ht="31.5" customHeight="1" x14ac:dyDescent="0.25"/>
    <row r="138" ht="31.5" customHeight="1" x14ac:dyDescent="0.25"/>
    <row r="139" ht="31.5" customHeight="1" x14ac:dyDescent="0.25"/>
    <row r="140" ht="31.5" customHeight="1" x14ac:dyDescent="0.25"/>
    <row r="141" ht="31.5" customHeight="1" x14ac:dyDescent="0.25"/>
    <row r="142" ht="31.5" customHeight="1" x14ac:dyDescent="0.25"/>
    <row r="143" ht="31.5" customHeight="1" x14ac:dyDescent="0.25"/>
    <row r="144" ht="31.5" customHeight="1" x14ac:dyDescent="0.25"/>
    <row r="145" ht="31.5" customHeight="1" x14ac:dyDescent="0.25"/>
    <row r="146" ht="31.5" customHeight="1" x14ac:dyDescent="0.25"/>
    <row r="147" ht="31.5" customHeight="1" x14ac:dyDescent="0.25"/>
    <row r="148" ht="31.5" customHeight="1" x14ac:dyDescent="0.25"/>
    <row r="149" ht="31.5" customHeight="1" x14ac:dyDescent="0.25"/>
    <row r="150" ht="31.5" customHeight="1" x14ac:dyDescent="0.25"/>
    <row r="151" ht="31.5" customHeight="1" x14ac:dyDescent="0.25"/>
    <row r="152" ht="31.5" customHeight="1" x14ac:dyDescent="0.25"/>
    <row r="153" ht="31.5" customHeight="1" x14ac:dyDescent="0.25"/>
    <row r="154" ht="31.5" customHeight="1" x14ac:dyDescent="0.25"/>
    <row r="155" ht="31.5" customHeight="1" x14ac:dyDescent="0.25"/>
    <row r="156" ht="31.5" customHeight="1" x14ac:dyDescent="0.25"/>
    <row r="157" ht="31.5" customHeight="1" x14ac:dyDescent="0.25"/>
    <row r="158" ht="31.5" customHeight="1" x14ac:dyDescent="0.25"/>
    <row r="159" ht="31.5" customHeight="1" x14ac:dyDescent="0.25"/>
    <row r="160" ht="31.5" customHeight="1" x14ac:dyDescent="0.25"/>
    <row r="161" ht="31.5" customHeight="1" x14ac:dyDescent="0.25"/>
    <row r="162" ht="31.5" customHeight="1" x14ac:dyDescent="0.25"/>
    <row r="163" ht="31.5" customHeight="1" x14ac:dyDescent="0.25"/>
    <row r="164" ht="31.5" customHeight="1" x14ac:dyDescent="0.25"/>
    <row r="165" ht="31.5" customHeight="1" x14ac:dyDescent="0.25"/>
    <row r="166" ht="31.5" customHeight="1" x14ac:dyDescent="0.25"/>
    <row r="167" ht="31.5" customHeight="1" x14ac:dyDescent="0.25"/>
    <row r="168" ht="31.5" customHeight="1" x14ac:dyDescent="0.25"/>
    <row r="169" ht="31.5" customHeight="1" x14ac:dyDescent="0.25"/>
    <row r="170" ht="31.5" customHeight="1" x14ac:dyDescent="0.25"/>
    <row r="171" ht="31.5" customHeight="1" x14ac:dyDescent="0.25"/>
    <row r="172" ht="31.5" customHeight="1" x14ac:dyDescent="0.25"/>
    <row r="173" ht="31.5" customHeight="1" x14ac:dyDescent="0.25"/>
    <row r="174" ht="31.5" customHeight="1" x14ac:dyDescent="0.25"/>
    <row r="175" ht="31.5" customHeight="1" x14ac:dyDescent="0.25"/>
    <row r="176" ht="31.5" customHeight="1" x14ac:dyDescent="0.25"/>
    <row r="177" spans="7:7" ht="31.5" customHeight="1" x14ac:dyDescent="0.25"/>
    <row r="178" spans="7:7" ht="31.5" customHeight="1" x14ac:dyDescent="0.25"/>
    <row r="179" spans="7:7" ht="31.5" customHeight="1" x14ac:dyDescent="0.25"/>
    <row r="180" spans="7:7" ht="31.5" customHeight="1" x14ac:dyDescent="0.25"/>
    <row r="181" spans="7:7" ht="31.5" customHeight="1" x14ac:dyDescent="0.25"/>
    <row r="182" spans="7:7" ht="31.5" customHeight="1" x14ac:dyDescent="0.25"/>
    <row r="183" spans="7:7" ht="31.5" customHeight="1" x14ac:dyDescent="0.25"/>
    <row r="184" spans="7:7" ht="31.5" customHeight="1" x14ac:dyDescent="0.25"/>
    <row r="185" spans="7:7" ht="31.5" customHeight="1" x14ac:dyDescent="0.25"/>
    <row r="186" spans="7:7" ht="31.5" customHeight="1" x14ac:dyDescent="0.25"/>
    <row r="187" spans="7:7" ht="31.5" customHeight="1" x14ac:dyDescent="0.25">
      <c r="G187" s="4"/>
    </row>
    <row r="188" spans="7:7" ht="31.5" customHeight="1" x14ac:dyDescent="0.25"/>
    <row r="189" spans="7:7" ht="31.5" customHeight="1" x14ac:dyDescent="0.25"/>
    <row r="190" spans="7:7" ht="31.5" customHeight="1" x14ac:dyDescent="0.25"/>
    <row r="191" spans="7:7" ht="31.5" customHeight="1" x14ac:dyDescent="0.25"/>
    <row r="192" spans="7:7" ht="31.5" customHeight="1" x14ac:dyDescent="0.25"/>
    <row r="193" ht="31.5" customHeight="1" x14ac:dyDescent="0.25"/>
    <row r="194" ht="31.5" customHeight="1" x14ac:dyDescent="0.25"/>
    <row r="195" ht="31.5" customHeight="1" x14ac:dyDescent="0.25"/>
    <row r="196" ht="31.5" customHeight="1" x14ac:dyDescent="0.25"/>
    <row r="197" ht="31.5" customHeight="1" x14ac:dyDescent="0.25"/>
    <row r="198" ht="31.5" customHeight="1" x14ac:dyDescent="0.25"/>
    <row r="199" ht="31.5" customHeight="1" x14ac:dyDescent="0.25"/>
    <row r="200" ht="31.5" customHeight="1" x14ac:dyDescent="0.25"/>
    <row r="201" ht="31.5" customHeight="1" x14ac:dyDescent="0.25"/>
    <row r="202" ht="31.5" customHeight="1" x14ac:dyDescent="0.25"/>
    <row r="203" ht="31.5" customHeight="1" x14ac:dyDescent="0.25"/>
    <row r="204" ht="31.5" customHeight="1" x14ac:dyDescent="0.25"/>
    <row r="205" ht="31.5" customHeight="1" x14ac:dyDescent="0.25"/>
    <row r="206" ht="31.5" customHeight="1" x14ac:dyDescent="0.25"/>
    <row r="207" ht="31.5" customHeight="1" x14ac:dyDescent="0.25"/>
    <row r="208" ht="31.5" customHeight="1" x14ac:dyDescent="0.25"/>
    <row r="209" ht="31.5" customHeight="1" x14ac:dyDescent="0.25"/>
    <row r="210" ht="31.5" customHeight="1" x14ac:dyDescent="0.25"/>
    <row r="211" ht="31.5" customHeight="1" x14ac:dyDescent="0.25"/>
    <row r="212" ht="31.5" customHeight="1" x14ac:dyDescent="0.25"/>
    <row r="213" ht="31.5" customHeight="1" x14ac:dyDescent="0.25"/>
    <row r="214" ht="31.5" customHeight="1" x14ac:dyDescent="0.25"/>
    <row r="215" ht="31.5" customHeight="1" x14ac:dyDescent="0.25"/>
    <row r="216" ht="31.5" customHeight="1" x14ac:dyDescent="0.25"/>
    <row r="217" ht="31.5" customHeight="1" x14ac:dyDescent="0.25"/>
    <row r="218" ht="31.5" customHeight="1" x14ac:dyDescent="0.25"/>
    <row r="219" ht="31.5" customHeight="1" x14ac:dyDescent="0.25"/>
    <row r="220" ht="31.5" customHeight="1" x14ac:dyDescent="0.25"/>
    <row r="221" ht="31.5" customHeight="1" x14ac:dyDescent="0.25"/>
    <row r="222" ht="31.5" customHeight="1" x14ac:dyDescent="0.25"/>
    <row r="223" ht="31.5" customHeight="1" x14ac:dyDescent="0.25"/>
    <row r="224" ht="31.5" customHeight="1" x14ac:dyDescent="0.25"/>
    <row r="225" spans="8:8" ht="31.5" customHeight="1" x14ac:dyDescent="0.25"/>
    <row r="226" spans="8:8" ht="31.5" customHeight="1" x14ac:dyDescent="0.25"/>
    <row r="227" spans="8:8" ht="31.5" customHeight="1" x14ac:dyDescent="0.25"/>
    <row r="228" spans="8:8" ht="31.5" customHeight="1" x14ac:dyDescent="0.25"/>
    <row r="229" spans="8:8" ht="31.5" customHeight="1" x14ac:dyDescent="0.25"/>
    <row r="230" spans="8:8" ht="31.5" customHeight="1" x14ac:dyDescent="0.25"/>
    <row r="231" spans="8:8" ht="31.5" customHeight="1" x14ac:dyDescent="0.25"/>
    <row r="232" spans="8:8" ht="31.5" customHeight="1" x14ac:dyDescent="0.25"/>
    <row r="233" spans="8:8" ht="31.5" customHeight="1" x14ac:dyDescent="0.25"/>
    <row r="234" spans="8:8" ht="31.5" customHeight="1" x14ac:dyDescent="0.25"/>
    <row r="235" spans="8:8" ht="31.5" customHeight="1" x14ac:dyDescent="0.25"/>
    <row r="236" spans="8:8" ht="31.5" customHeight="1" x14ac:dyDescent="0.25"/>
    <row r="237" spans="8:8" ht="31.5" customHeight="1" x14ac:dyDescent="0.25"/>
    <row r="238" spans="8:8" ht="31.5" customHeight="1" x14ac:dyDescent="0.25"/>
    <row r="239" spans="8:8" ht="31.5" customHeight="1" x14ac:dyDescent="0.25"/>
    <row r="240" spans="8:8" ht="31.5" customHeight="1" x14ac:dyDescent="0.25">
      <c r="H240" s="4"/>
    </row>
    <row r="241" spans="1:7" ht="31.5" customHeight="1" x14ac:dyDescent="0.25"/>
    <row r="242" spans="1:7" ht="31.5" customHeight="1" x14ac:dyDescent="0.25"/>
    <row r="243" spans="1:7" ht="31.5" customHeight="1" x14ac:dyDescent="0.25"/>
    <row r="244" spans="1:7" ht="31.5" customHeight="1" x14ac:dyDescent="0.25"/>
    <row r="245" spans="1:7" ht="31.5" customHeight="1" x14ac:dyDescent="0.25"/>
    <row r="246" spans="1:7" ht="31.5" customHeight="1" x14ac:dyDescent="0.25">
      <c r="G246" s="4"/>
    </row>
    <row r="247" spans="1:7" ht="31.5" customHeight="1" x14ac:dyDescent="0.25"/>
    <row r="248" spans="1:7" ht="31.5" customHeight="1" x14ac:dyDescent="0.25"/>
    <row r="249" spans="1:7" ht="31.5" customHeight="1" x14ac:dyDescent="0.25"/>
    <row r="251" spans="1:7" s="3" customFormat="1" ht="14.25" customHeight="1" x14ac:dyDescent="0.25">
      <c r="A251" s="1"/>
      <c r="B251" s="1"/>
      <c r="C251" s="1"/>
      <c r="D251" s="1"/>
      <c r="E251" s="1"/>
    </row>
  </sheetData>
  <autoFilter ref="A7:E91" xr:uid="{6ED5AC90-BA13-4CD4-9F57-E7A8BC7E9AD1}"/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F6FD-1082-43A3-ABF7-F33E6F556CD3}">
  <dimension ref="A1:B19"/>
  <sheetViews>
    <sheetView zoomScaleNormal="100" workbookViewId="0">
      <selection activeCell="B14" sqref="B14"/>
    </sheetView>
  </sheetViews>
  <sheetFormatPr defaultRowHeight="15" x14ac:dyDescent="0.25"/>
  <cols>
    <col min="1" max="1" width="42.42578125" customWidth="1"/>
    <col min="2" max="2" width="55.5703125" customWidth="1"/>
  </cols>
  <sheetData>
    <row r="1" spans="1:2" ht="23.25" customHeight="1" x14ac:dyDescent="0.25">
      <c r="A1" s="3" t="s">
        <v>19</v>
      </c>
    </row>
    <row r="2" spans="1:2" ht="23.25" customHeight="1" x14ac:dyDescent="0.25">
      <c r="A2" s="1" t="s">
        <v>10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17" t="s">
        <v>121</v>
      </c>
      <c r="B5" s="17"/>
    </row>
    <row r="8" spans="1:2" ht="37.5" customHeight="1" x14ac:dyDescent="0.25">
      <c r="A8" s="12" t="s">
        <v>15</v>
      </c>
      <c r="B8" s="12" t="s">
        <v>15</v>
      </c>
    </row>
    <row r="9" spans="1:2" ht="25.5" customHeight="1" x14ac:dyDescent="0.25">
      <c r="A9" s="33">
        <v>22008.75</v>
      </c>
      <c r="B9" s="5" t="s">
        <v>18</v>
      </c>
    </row>
    <row r="10" spans="1:2" ht="25.5" customHeight="1" x14ac:dyDescent="0.25">
      <c r="A10" s="34">
        <v>3631.44</v>
      </c>
      <c r="B10" s="5" t="s">
        <v>16</v>
      </c>
    </row>
    <row r="11" spans="1:2" ht="25.5" customHeight="1" x14ac:dyDescent="0.25">
      <c r="A11" s="35">
        <v>219.94</v>
      </c>
      <c r="B11" s="5" t="s">
        <v>17</v>
      </c>
    </row>
    <row r="12" spans="1:2" ht="25.5" customHeight="1" x14ac:dyDescent="0.25">
      <c r="A12" s="35">
        <v>55.5</v>
      </c>
      <c r="B12" s="5" t="s">
        <v>50</v>
      </c>
    </row>
    <row r="13" spans="1:2" ht="25.5" customHeight="1" x14ac:dyDescent="0.25">
      <c r="A13" s="35">
        <v>1300</v>
      </c>
      <c r="B13" s="5" t="s">
        <v>82</v>
      </c>
    </row>
    <row r="14" spans="1:2" ht="28.5" customHeight="1" x14ac:dyDescent="0.25">
      <c r="A14" s="31">
        <f>SUM(A9:A13)</f>
        <v>27215.629999999997</v>
      </c>
      <c r="B14" s="32" t="s">
        <v>122</v>
      </c>
    </row>
    <row r="15" spans="1:2" ht="35.25" customHeight="1" x14ac:dyDescent="0.25"/>
    <row r="16" spans="1:2" ht="29.25" customHeight="1" x14ac:dyDescent="0.25"/>
    <row r="17" ht="25.5" customHeight="1" x14ac:dyDescent="0.25"/>
    <row r="18" ht="25.5" customHeight="1" x14ac:dyDescent="0.25"/>
    <row r="19" ht="25.5" customHeight="1" x14ac:dyDescent="0.25"/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4-2025</vt:lpstr>
      <vt:lpstr>4-2025 Plaće i mat.prava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Novotny</dc:creator>
  <cp:lastModifiedBy>Hrvatski Sportski Muzej</cp:lastModifiedBy>
  <cp:lastPrinted>2024-02-23T07:43:39Z</cp:lastPrinted>
  <dcterms:created xsi:type="dcterms:W3CDTF">2024-02-15T09:18:04Z</dcterms:created>
  <dcterms:modified xsi:type="dcterms:W3CDTF">2025-05-21T12:47:59Z</dcterms:modified>
</cp:coreProperties>
</file>